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6" windowWidth="19200" windowHeight="11640" activeTab="1"/>
  </bookViews>
  <sheets>
    <sheet name="科研项目立项情况" sheetId="4" r:id="rId1"/>
    <sheet name="科研项目结题情况" sheetId="5" r:id="rId2"/>
  </sheets>
  <definedNames>
    <definedName name="_xlnm._FilterDatabase" localSheetId="0" hidden="1">科研项目立项情况!$A$2:$L$2</definedName>
  </definedNames>
  <calcPr calcId="125725"/>
</workbook>
</file>

<file path=xl/calcChain.xml><?xml version="1.0" encoding="utf-8"?>
<calcChain xmlns="http://schemas.openxmlformats.org/spreadsheetml/2006/main">
  <c r="E18" i="5"/>
  <c r="D18"/>
  <c r="F17"/>
  <c r="F16"/>
  <c r="F15"/>
  <c r="F14"/>
  <c r="F13"/>
  <c r="F12"/>
  <c r="F11"/>
  <c r="F10"/>
  <c r="F9"/>
  <c r="F8"/>
  <c r="F7"/>
  <c r="F6"/>
  <c r="F5"/>
  <c r="F4"/>
  <c r="F3"/>
  <c r="F18" l="1"/>
  <c r="F6" i="4"/>
  <c r="F7"/>
  <c r="F8"/>
  <c r="E18"/>
  <c r="D18"/>
  <c r="F17"/>
  <c r="F16"/>
  <c r="F15"/>
  <c r="F14"/>
  <c r="F13"/>
  <c r="F12"/>
  <c r="F11"/>
  <c r="F10"/>
  <c r="F9"/>
  <c r="F5"/>
  <c r="F4"/>
  <c r="F3"/>
  <c r="F18" l="1"/>
</calcChain>
</file>

<file path=xl/sharedStrings.xml><?xml version="1.0" encoding="utf-8"?>
<sst xmlns="http://schemas.openxmlformats.org/spreadsheetml/2006/main" count="101" uniqueCount="66">
  <si>
    <t>巡天空间望远镜系外行星成像星冕仪</t>
    <phoneticPr fontId="1" type="noConversion"/>
  </si>
  <si>
    <t>国家自然基金项目</t>
    <phoneticPr fontId="1" type="noConversion"/>
  </si>
  <si>
    <t>大型天文光学红外望远镜前沿技术研究</t>
    <phoneticPr fontId="1" type="noConversion"/>
  </si>
  <si>
    <t>功能科目</t>
    <phoneticPr fontId="1" type="noConversion"/>
  </si>
  <si>
    <t>项目名称</t>
    <phoneticPr fontId="1" type="noConversion"/>
  </si>
  <si>
    <t>合计</t>
    <phoneticPr fontId="1" type="noConversion"/>
  </si>
  <si>
    <t>天文光学技术十万级洁净实验环境建设</t>
    <phoneticPr fontId="1" type="noConversion"/>
  </si>
  <si>
    <t>GTC光谱仪项目总装场地</t>
    <phoneticPr fontId="1" type="noConversion"/>
  </si>
  <si>
    <t>集成装调洁净实验室</t>
    <phoneticPr fontId="1" type="noConversion"/>
  </si>
  <si>
    <t>天文光学技术实验及大口径天文望远镜检测装调保障平台</t>
    <phoneticPr fontId="1" type="noConversion"/>
  </si>
  <si>
    <t>基本科研业务费</t>
    <phoneticPr fontId="1" type="noConversion"/>
  </si>
  <si>
    <t>科研条件与技术支撑体系专项</t>
    <phoneticPr fontId="1" type="noConversion"/>
  </si>
  <si>
    <t>人才支撑体系专项</t>
    <phoneticPr fontId="1" type="noConversion"/>
  </si>
  <si>
    <t>承接高校、研究所委托研制的科研项目</t>
    <phoneticPr fontId="1" type="noConversion"/>
  </si>
  <si>
    <t>高精度天文滤光片镀膜设备</t>
    <phoneticPr fontId="1" type="noConversion"/>
  </si>
  <si>
    <t>对外合作与交流经费</t>
    <phoneticPr fontId="1" type="noConversion"/>
  </si>
  <si>
    <t>人才支撑体系专项（基建）</t>
    <phoneticPr fontId="1" type="noConversion"/>
  </si>
  <si>
    <t>拨入专款-基本支出-人员经费</t>
    <phoneticPr fontId="1" type="noConversion"/>
  </si>
  <si>
    <t>GTC光谱仪项目总装场地</t>
    <phoneticPr fontId="1" type="noConversion"/>
  </si>
  <si>
    <t>集成装调洁净实验室</t>
    <phoneticPr fontId="1" type="noConversion"/>
  </si>
  <si>
    <t>天文光学技术实验及大口径天文望远镜检测装调保障平台</t>
    <phoneticPr fontId="1" type="noConversion"/>
  </si>
  <si>
    <t>基本科研业务费</t>
    <phoneticPr fontId="1" type="noConversion"/>
  </si>
  <si>
    <t>拨入专款-基本支出-人员经费</t>
    <phoneticPr fontId="1" type="noConversion"/>
  </si>
  <si>
    <t>巡天空间望远镜系外行星成像星冕仪</t>
    <phoneticPr fontId="1" type="noConversion"/>
  </si>
  <si>
    <t>高精度天文滤光片镀膜设备</t>
    <phoneticPr fontId="1" type="noConversion"/>
  </si>
  <si>
    <t>对外合作与交流经费</t>
    <phoneticPr fontId="1" type="noConversion"/>
  </si>
  <si>
    <t>项目负责人</t>
    <phoneticPr fontId="1" type="noConversion"/>
  </si>
  <si>
    <t>项目金额</t>
    <phoneticPr fontId="1" type="noConversion"/>
  </si>
  <si>
    <t>资金来源-财政拨款</t>
    <phoneticPr fontId="1" type="noConversion"/>
  </si>
  <si>
    <t>资金来源-自筹</t>
    <phoneticPr fontId="1" type="noConversion"/>
  </si>
  <si>
    <t>执行期（年）</t>
    <phoneticPr fontId="1" type="noConversion"/>
  </si>
  <si>
    <t>科研项目立项情况</t>
    <phoneticPr fontId="1" type="noConversion"/>
  </si>
  <si>
    <t>张凯</t>
    <phoneticPr fontId="1" type="noConversion"/>
  </si>
  <si>
    <t>窦江培</t>
    <phoneticPr fontId="1" type="noConversion"/>
  </si>
  <si>
    <t>宫雪非</t>
    <phoneticPr fontId="1" type="noConversion"/>
  </si>
  <si>
    <t>徐晨</t>
    <phoneticPr fontId="1" type="noConversion"/>
  </si>
  <si>
    <t>李国平</t>
    <phoneticPr fontId="1" type="noConversion"/>
  </si>
  <si>
    <t>侯永辉</t>
    <phoneticPr fontId="1" type="noConversion"/>
  </si>
  <si>
    <t>王靓</t>
    <phoneticPr fontId="1" type="noConversion"/>
  </si>
  <si>
    <t>何晋平等</t>
    <phoneticPr fontId="1" type="noConversion"/>
  </si>
  <si>
    <t>李邦明</t>
    <phoneticPr fontId="1" type="noConversion"/>
  </si>
  <si>
    <t>王晋峰</t>
    <phoneticPr fontId="1" type="noConversion"/>
  </si>
  <si>
    <t>张凯等</t>
    <phoneticPr fontId="1" type="noConversion"/>
  </si>
  <si>
    <t>袁祥岩等</t>
    <phoneticPr fontId="1" type="noConversion"/>
  </si>
  <si>
    <t>预算调剂情况</t>
    <phoneticPr fontId="1" type="noConversion"/>
  </si>
  <si>
    <t>预算执行情况</t>
    <phoneticPr fontId="1" type="noConversion"/>
  </si>
  <si>
    <t>备注</t>
    <phoneticPr fontId="1" type="noConversion"/>
  </si>
  <si>
    <t>财政支出364万元</t>
    <phoneticPr fontId="1" type="noConversion"/>
  </si>
  <si>
    <t>财政支出328万元</t>
    <phoneticPr fontId="1" type="noConversion"/>
  </si>
  <si>
    <t>财政支出40.94万元</t>
    <phoneticPr fontId="1" type="noConversion"/>
  </si>
  <si>
    <t>财政支出272.4万元</t>
    <phoneticPr fontId="1" type="noConversion"/>
  </si>
  <si>
    <t>财政支出16.8万元</t>
    <phoneticPr fontId="1" type="noConversion"/>
  </si>
  <si>
    <t>科研项目结题情况</t>
    <phoneticPr fontId="1" type="noConversion"/>
  </si>
  <si>
    <t>自筹支出9202.84万元</t>
    <phoneticPr fontId="1" type="noConversion"/>
  </si>
  <si>
    <t>自筹支出1860.61万元</t>
    <phoneticPr fontId="1" type="noConversion"/>
  </si>
  <si>
    <t>自筹支出1116.12万元</t>
    <phoneticPr fontId="1" type="noConversion"/>
  </si>
  <si>
    <t>调增3万元考核奖励</t>
    <phoneticPr fontId="1" type="noConversion"/>
  </si>
  <si>
    <t>调增150万元搬迁补助</t>
    <phoneticPr fontId="1" type="noConversion"/>
  </si>
  <si>
    <t>无支出</t>
    <phoneticPr fontId="1" type="noConversion"/>
  </si>
  <si>
    <t>装修正在进行，无款项支付</t>
    <phoneticPr fontId="1" type="noConversion"/>
  </si>
  <si>
    <t>财政支出846.17万元</t>
    <phoneticPr fontId="1" type="noConversion"/>
  </si>
  <si>
    <t>结转593.83万元</t>
    <phoneticPr fontId="1" type="noConversion"/>
  </si>
  <si>
    <t>完成初步方案，无款项支付</t>
    <phoneticPr fontId="1" type="noConversion"/>
  </si>
  <si>
    <t>自筹支出367.77万元</t>
    <phoneticPr fontId="1" type="noConversion"/>
  </si>
  <si>
    <t>自筹支出156.62万元</t>
    <phoneticPr fontId="1" type="noConversion"/>
  </si>
  <si>
    <t>财政支出100万元</t>
    <phoneticPr fontId="1" type="noConversion"/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</si>
</sst>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6" fillId="0" borderId="1" xfId="1" applyFont="1" applyFill="1" applyBorder="1" applyAlignment="1">
      <alignment horizontal="right" vertical="center"/>
    </xf>
    <xf numFmtId="43" fontId="6" fillId="0" borderId="1" xfId="1" applyFont="1" applyFill="1" applyBorder="1" applyAlignment="1">
      <alignment horizontal="center" vertical="center"/>
    </xf>
    <xf numFmtId="43" fontId="6" fillId="0" borderId="0" xfId="1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3" fontId="6" fillId="0" borderId="0" xfId="0" applyNumberFormat="1" applyFont="1" applyFill="1" applyAlignment="1">
      <alignment horizontal="left" vertical="center"/>
    </xf>
    <xf numFmtId="43" fontId="6" fillId="0" borderId="0" xfId="1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1" applyNumberFormat="1" applyFont="1" applyFill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/>
    </xf>
    <xf numFmtId="43" fontId="6" fillId="0" borderId="1" xfId="0" applyNumberFormat="1" applyFont="1" applyFill="1" applyBorder="1" applyAlignment="1">
      <alignment horizontal="center" vertical="center"/>
    </xf>
    <xf numFmtId="9" fontId="6" fillId="0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43" fontId="4" fillId="0" borderId="1" xfId="1" applyFont="1" applyFill="1" applyBorder="1" applyAlignment="1">
      <alignment horizontal="left" vertical="center" wrapText="1"/>
    </xf>
    <xf numFmtId="0" fontId="6" fillId="0" borderId="1" xfId="1" applyNumberFormat="1" applyFont="1" applyFill="1" applyBorder="1" applyAlignment="1">
      <alignment horizontal="left" vertical="center" wrapText="1"/>
    </xf>
    <xf numFmtId="0" fontId="4" fillId="0" borderId="1" xfId="1" applyNumberFormat="1" applyFont="1" applyBorder="1" applyAlignment="1">
      <alignment horizontal="left" vertical="center" wrapText="1"/>
    </xf>
    <xf numFmtId="43" fontId="6" fillId="0" borderId="0" xfId="1" applyFont="1" applyAlignment="1">
      <alignment horizontal="left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9"/>
  <sheetViews>
    <sheetView topLeftCell="A4" workbookViewId="0">
      <selection activeCell="D22" sqref="D22"/>
    </sheetView>
  </sheetViews>
  <sheetFormatPr defaultColWidth="12.88671875" defaultRowHeight="19.8" customHeight="1"/>
  <cols>
    <col min="1" max="1" width="14.44140625" style="13" bestFit="1" customWidth="1"/>
    <col min="2" max="2" width="55.77734375" style="14" customWidth="1"/>
    <col min="3" max="3" width="15.21875" style="14" customWidth="1"/>
    <col min="4" max="4" width="27.33203125" style="18" bestFit="1" customWidth="1"/>
    <col min="5" max="5" width="23.5546875" style="18" customWidth="1"/>
    <col min="6" max="7" width="18.5546875" style="7" customWidth="1"/>
    <col min="8" max="8" width="18" style="1" bestFit="1" customWidth="1"/>
    <col min="9" max="16384" width="12.88671875" style="1"/>
  </cols>
  <sheetData>
    <row r="1" spans="1:7" ht="33.6" customHeight="1">
      <c r="A1" s="19" t="s">
        <v>31</v>
      </c>
      <c r="B1" s="19"/>
      <c r="C1" s="19"/>
      <c r="D1" s="19"/>
      <c r="E1" s="19"/>
      <c r="F1" s="19"/>
      <c r="G1" s="19"/>
    </row>
    <row r="2" spans="1:7" s="20" customFormat="1" ht="27" customHeight="1">
      <c r="A2" s="8" t="s">
        <v>3</v>
      </c>
      <c r="B2" s="9" t="s">
        <v>4</v>
      </c>
      <c r="C2" s="9" t="s">
        <v>26</v>
      </c>
      <c r="D2" s="4" t="s">
        <v>28</v>
      </c>
      <c r="E2" s="4" t="s">
        <v>29</v>
      </c>
      <c r="F2" s="4" t="s">
        <v>27</v>
      </c>
      <c r="G2" s="4" t="s">
        <v>30</v>
      </c>
    </row>
    <row r="3" spans="1:7" s="15" customFormat="1" ht="19.8" customHeight="1">
      <c r="A3" s="10">
        <v>2060203</v>
      </c>
      <c r="B3" s="11" t="s">
        <v>1</v>
      </c>
      <c r="C3" s="10" t="s">
        <v>33</v>
      </c>
      <c r="D3" s="6"/>
      <c r="E3" s="6">
        <v>1000</v>
      </c>
      <c r="F3" s="6">
        <f>SUM(D3:E3)</f>
        <v>1000</v>
      </c>
      <c r="G3" s="21">
        <v>1</v>
      </c>
    </row>
    <row r="4" spans="1:7" s="15" customFormat="1" ht="19.8" customHeight="1">
      <c r="A4" s="10">
        <v>2060206</v>
      </c>
      <c r="B4" s="11" t="s">
        <v>6</v>
      </c>
      <c r="C4" s="10" t="s">
        <v>34</v>
      </c>
      <c r="D4" s="6"/>
      <c r="E4" s="5">
        <v>2550</v>
      </c>
      <c r="F4" s="6">
        <f>SUM(D4:E4)</f>
        <v>2550</v>
      </c>
      <c r="G4" s="21">
        <v>1</v>
      </c>
    </row>
    <row r="5" spans="1:7" s="15" customFormat="1" ht="19.8" customHeight="1">
      <c r="A5" s="10">
        <v>2060206</v>
      </c>
      <c r="B5" s="11" t="s">
        <v>18</v>
      </c>
      <c r="C5" s="10" t="s">
        <v>32</v>
      </c>
      <c r="D5" s="6"/>
      <c r="E5" s="5">
        <v>350</v>
      </c>
      <c r="F5" s="6">
        <f>SUM(D5:E5)</f>
        <v>350</v>
      </c>
      <c r="G5" s="21">
        <v>1</v>
      </c>
    </row>
    <row r="6" spans="1:7" s="15" customFormat="1" ht="19.8" customHeight="1">
      <c r="A6" s="10">
        <v>2060206</v>
      </c>
      <c r="B6" s="11" t="s">
        <v>19</v>
      </c>
      <c r="C6" s="10" t="s">
        <v>35</v>
      </c>
      <c r="D6" s="6"/>
      <c r="E6" s="5">
        <v>750</v>
      </c>
      <c r="F6" s="6">
        <f>SUM(D6:E6)</f>
        <v>750</v>
      </c>
      <c r="G6" s="21">
        <v>1</v>
      </c>
    </row>
    <row r="7" spans="1:7" s="15" customFormat="1" ht="19.8" customHeight="1">
      <c r="A7" s="10">
        <v>2060206</v>
      </c>
      <c r="B7" s="11" t="s">
        <v>20</v>
      </c>
      <c r="C7" s="10" t="s">
        <v>36</v>
      </c>
      <c r="D7" s="6">
        <v>1440</v>
      </c>
      <c r="E7" s="5">
        <v>1400</v>
      </c>
      <c r="F7" s="6">
        <f>SUM(D7:E7)</f>
        <v>2840</v>
      </c>
      <c r="G7" s="21">
        <v>1</v>
      </c>
    </row>
    <row r="8" spans="1:7" s="15" customFormat="1" ht="19.8" customHeight="1">
      <c r="A8" s="10">
        <v>2060206</v>
      </c>
      <c r="B8" s="11" t="s">
        <v>21</v>
      </c>
      <c r="C8" s="10" t="s">
        <v>37</v>
      </c>
      <c r="D8" s="6">
        <v>269.39999999999998</v>
      </c>
      <c r="E8" s="6"/>
      <c r="F8" s="6">
        <f>SUM(D8:E8)</f>
        <v>269.39999999999998</v>
      </c>
      <c r="G8" s="21">
        <v>1</v>
      </c>
    </row>
    <row r="9" spans="1:7" s="15" customFormat="1" ht="19.8" customHeight="1">
      <c r="A9" s="10">
        <v>2060299</v>
      </c>
      <c r="B9" s="11" t="s">
        <v>11</v>
      </c>
      <c r="C9" s="10" t="s">
        <v>37</v>
      </c>
      <c r="D9" s="6">
        <v>214</v>
      </c>
      <c r="E9" s="5">
        <v>136</v>
      </c>
      <c r="F9" s="6">
        <f>SUM(D9:E9)</f>
        <v>350</v>
      </c>
      <c r="G9" s="21">
        <v>1</v>
      </c>
    </row>
    <row r="10" spans="1:7" s="15" customFormat="1" ht="19.8" customHeight="1">
      <c r="A10" s="10">
        <v>2060299</v>
      </c>
      <c r="B10" s="11" t="s">
        <v>12</v>
      </c>
      <c r="C10" s="23" t="s">
        <v>39</v>
      </c>
      <c r="D10" s="6">
        <v>40.94</v>
      </c>
      <c r="E10" s="5">
        <v>30</v>
      </c>
      <c r="F10" s="6">
        <f>SUM(D10:E10)</f>
        <v>70.94</v>
      </c>
      <c r="G10" s="21">
        <v>1</v>
      </c>
    </row>
    <row r="11" spans="1:7" s="15" customFormat="1" ht="19.8" customHeight="1">
      <c r="A11" s="10">
        <v>2060299</v>
      </c>
      <c r="B11" s="11" t="s">
        <v>16</v>
      </c>
      <c r="C11" s="10" t="s">
        <v>38</v>
      </c>
      <c r="D11" s="6">
        <v>100</v>
      </c>
      <c r="E11" s="5"/>
      <c r="F11" s="6">
        <f>SUM(D11:E11)</f>
        <v>100</v>
      </c>
      <c r="G11" s="21">
        <v>1</v>
      </c>
    </row>
    <row r="12" spans="1:7" s="15" customFormat="1" ht="19.8" customHeight="1">
      <c r="A12" s="10">
        <v>2060299</v>
      </c>
      <c r="B12" s="11" t="s">
        <v>22</v>
      </c>
      <c r="C12" s="10" t="s">
        <v>40</v>
      </c>
      <c r="D12" s="6"/>
      <c r="E12" s="5">
        <v>156.62</v>
      </c>
      <c r="F12" s="6">
        <f>SUM(D12:E12)</f>
        <v>156.62</v>
      </c>
      <c r="G12" s="21">
        <v>1</v>
      </c>
    </row>
    <row r="13" spans="1:7" s="15" customFormat="1" ht="19.8" customHeight="1">
      <c r="A13" s="10">
        <v>2060303</v>
      </c>
      <c r="B13" s="11" t="s">
        <v>23</v>
      </c>
      <c r="C13" s="10" t="s">
        <v>33</v>
      </c>
      <c r="D13" s="6"/>
      <c r="E13" s="6">
        <v>8600</v>
      </c>
      <c r="F13" s="6">
        <f>SUM(D13:E13)</f>
        <v>8600</v>
      </c>
      <c r="G13" s="21">
        <v>1</v>
      </c>
    </row>
    <row r="14" spans="1:7" s="16" customFormat="1" ht="19.8" customHeight="1">
      <c r="A14" s="10">
        <v>2060399</v>
      </c>
      <c r="B14" s="11" t="s">
        <v>13</v>
      </c>
      <c r="C14" s="10" t="s">
        <v>34</v>
      </c>
      <c r="D14" s="6"/>
      <c r="E14" s="6">
        <v>17541.61</v>
      </c>
      <c r="F14" s="6">
        <f>SUM(D14:E14)</f>
        <v>17541.61</v>
      </c>
      <c r="G14" s="21">
        <v>1</v>
      </c>
    </row>
    <row r="15" spans="1:7" s="16" customFormat="1" ht="19.8" customHeight="1">
      <c r="A15" s="10">
        <v>2060503</v>
      </c>
      <c r="B15" s="11" t="s">
        <v>24</v>
      </c>
      <c r="C15" s="10" t="s">
        <v>41</v>
      </c>
      <c r="D15" s="6">
        <v>328</v>
      </c>
      <c r="E15" s="5">
        <v>130</v>
      </c>
      <c r="F15" s="6">
        <f>SUM(D15:E15)</f>
        <v>458</v>
      </c>
      <c r="G15" s="21">
        <v>1</v>
      </c>
    </row>
    <row r="16" spans="1:7" s="16" customFormat="1" ht="19.8" customHeight="1">
      <c r="A16" s="10">
        <v>2060801</v>
      </c>
      <c r="B16" s="11" t="s">
        <v>25</v>
      </c>
      <c r="C16" s="10" t="s">
        <v>42</v>
      </c>
      <c r="D16" s="6">
        <v>16.8</v>
      </c>
      <c r="E16" s="5"/>
      <c r="F16" s="6">
        <f>SUM(D16:E16)</f>
        <v>16.8</v>
      </c>
      <c r="G16" s="21">
        <v>1</v>
      </c>
    </row>
    <row r="17" spans="1:7" s="16" customFormat="1" ht="19.8" customHeight="1">
      <c r="A17" s="10">
        <v>2060902</v>
      </c>
      <c r="B17" s="11" t="s">
        <v>2</v>
      </c>
      <c r="C17" s="10" t="s">
        <v>43</v>
      </c>
      <c r="D17" s="6"/>
      <c r="E17" s="6">
        <v>600</v>
      </c>
      <c r="F17" s="6">
        <f>SUM(D17:E17)</f>
        <v>600</v>
      </c>
      <c r="G17" s="21">
        <v>1</v>
      </c>
    </row>
    <row r="18" spans="1:7" s="2" customFormat="1" ht="19.8" customHeight="1">
      <c r="A18" s="9"/>
      <c r="B18" s="12" t="s">
        <v>5</v>
      </c>
      <c r="C18" s="9"/>
      <c r="D18" s="4">
        <f>SUM(D3:D17)</f>
        <v>2409.1400000000003</v>
      </c>
      <c r="E18" s="4">
        <f>SUM(E3:E17)</f>
        <v>33244.229999999996</v>
      </c>
      <c r="F18" s="3">
        <f>SUM(F3:F17)</f>
        <v>35653.370000000003</v>
      </c>
      <c r="G18" s="22"/>
    </row>
    <row r="19" spans="1:7" ht="19.8" customHeight="1">
      <c r="B19" s="17"/>
      <c r="C19" s="17"/>
    </row>
  </sheetData>
  <autoFilter ref="A2:L2">
    <sortState ref="A3:L18">
      <sortCondition ref="A2"/>
    </sortState>
  </autoFilter>
  <mergeCells count="1">
    <mergeCell ref="A1:G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9"/>
  <sheetViews>
    <sheetView tabSelected="1" workbookViewId="0">
      <selection activeCell="B22" sqref="B22"/>
    </sheetView>
  </sheetViews>
  <sheetFormatPr defaultColWidth="12.88671875" defaultRowHeight="28.2" customHeight="1"/>
  <cols>
    <col min="1" max="1" width="14.44140625" style="13" bestFit="1" customWidth="1"/>
    <col min="2" max="2" width="52.5546875" style="14" customWidth="1"/>
    <col min="3" max="3" width="15.21875" style="14" customWidth="1"/>
    <col min="4" max="4" width="21.5546875" style="18" customWidth="1"/>
    <col min="5" max="5" width="18.33203125" style="18" bestFit="1" customWidth="1"/>
    <col min="6" max="6" width="18.5546875" style="7" customWidth="1"/>
    <col min="7" max="7" width="21.77734375" style="7" customWidth="1"/>
    <col min="8" max="8" width="23.5546875" style="7" customWidth="1"/>
    <col min="9" max="9" width="20.88671875" style="29" customWidth="1"/>
    <col min="10" max="16384" width="12.88671875" style="1"/>
  </cols>
  <sheetData>
    <row r="1" spans="1:9" ht="28.2" customHeight="1">
      <c r="A1" s="19" t="s">
        <v>52</v>
      </c>
      <c r="B1" s="19"/>
      <c r="C1" s="19"/>
      <c r="D1" s="19"/>
      <c r="E1" s="19"/>
      <c r="F1" s="19"/>
      <c r="G1" s="19"/>
      <c r="H1" s="19"/>
      <c r="I1" s="25"/>
    </row>
    <row r="2" spans="1:9" s="20" customFormat="1" ht="28.2" customHeight="1">
      <c r="A2" s="8" t="s">
        <v>3</v>
      </c>
      <c r="B2" s="9" t="s">
        <v>4</v>
      </c>
      <c r="C2" s="9" t="s">
        <v>26</v>
      </c>
      <c r="D2" s="4" t="s">
        <v>28</v>
      </c>
      <c r="E2" s="4" t="s">
        <v>29</v>
      </c>
      <c r="F2" s="4" t="s">
        <v>27</v>
      </c>
      <c r="G2" s="4" t="s">
        <v>44</v>
      </c>
      <c r="H2" s="4" t="s">
        <v>45</v>
      </c>
      <c r="I2" s="26" t="s">
        <v>46</v>
      </c>
    </row>
    <row r="3" spans="1:9" s="15" customFormat="1" ht="28.2" customHeight="1">
      <c r="A3" s="10">
        <v>2060203</v>
      </c>
      <c r="B3" s="11" t="s">
        <v>1</v>
      </c>
      <c r="C3" s="10" t="s">
        <v>33</v>
      </c>
      <c r="D3" s="6"/>
      <c r="E3" s="6">
        <v>1116.1199999999999</v>
      </c>
      <c r="F3" s="6">
        <f>SUM(D3:E3)</f>
        <v>1116.1199999999999</v>
      </c>
      <c r="G3" s="6"/>
      <c r="H3" s="21" t="s">
        <v>55</v>
      </c>
      <c r="I3" s="27"/>
    </row>
    <row r="4" spans="1:9" s="15" customFormat="1" ht="28.2" customHeight="1">
      <c r="A4" s="10">
        <v>2060206</v>
      </c>
      <c r="B4" s="11" t="s">
        <v>6</v>
      </c>
      <c r="C4" s="10" t="s">
        <v>34</v>
      </c>
      <c r="D4" s="6"/>
      <c r="E4" s="5">
        <v>2550</v>
      </c>
      <c r="F4" s="6">
        <f>SUM(D4:E4)</f>
        <v>2550</v>
      </c>
      <c r="G4" s="6"/>
      <c r="H4" s="21" t="s">
        <v>58</v>
      </c>
      <c r="I4" s="27" t="s">
        <v>59</v>
      </c>
    </row>
    <row r="5" spans="1:9" s="15" customFormat="1" ht="28.2" customHeight="1">
      <c r="A5" s="10">
        <v>2060206</v>
      </c>
      <c r="B5" s="11" t="s">
        <v>7</v>
      </c>
      <c r="C5" s="10" t="s">
        <v>32</v>
      </c>
      <c r="D5" s="6"/>
      <c r="E5" s="5">
        <v>350</v>
      </c>
      <c r="F5" s="6">
        <f>SUM(D5:E5)</f>
        <v>350</v>
      </c>
      <c r="G5" s="6"/>
      <c r="H5" s="21" t="s">
        <v>58</v>
      </c>
      <c r="I5" s="27" t="s">
        <v>62</v>
      </c>
    </row>
    <row r="6" spans="1:9" s="15" customFormat="1" ht="28.2" customHeight="1">
      <c r="A6" s="10">
        <v>2060206</v>
      </c>
      <c r="B6" s="11" t="s">
        <v>8</v>
      </c>
      <c r="C6" s="10" t="s">
        <v>35</v>
      </c>
      <c r="D6" s="6"/>
      <c r="E6" s="5">
        <v>750</v>
      </c>
      <c r="F6" s="6">
        <f>SUM(D6:E6)</f>
        <v>750</v>
      </c>
      <c r="G6" s="6"/>
      <c r="H6" s="21" t="s">
        <v>58</v>
      </c>
      <c r="I6" s="27" t="s">
        <v>62</v>
      </c>
    </row>
    <row r="7" spans="1:9" s="15" customFormat="1" ht="28.2" customHeight="1">
      <c r="A7" s="10">
        <v>2060206</v>
      </c>
      <c r="B7" s="11" t="s">
        <v>9</v>
      </c>
      <c r="C7" s="10" t="s">
        <v>36</v>
      </c>
      <c r="D7" s="6">
        <v>1440</v>
      </c>
      <c r="E7" s="5">
        <v>1400</v>
      </c>
      <c r="F7" s="6">
        <f>SUM(D7:E7)</f>
        <v>2840</v>
      </c>
      <c r="G7" s="6"/>
      <c r="H7" s="21" t="s">
        <v>60</v>
      </c>
      <c r="I7" s="27" t="s">
        <v>61</v>
      </c>
    </row>
    <row r="8" spans="1:9" s="15" customFormat="1" ht="28.2" customHeight="1">
      <c r="A8" s="10">
        <v>2060206</v>
      </c>
      <c r="B8" s="11" t="s">
        <v>10</v>
      </c>
      <c r="C8" s="10" t="s">
        <v>37</v>
      </c>
      <c r="D8" s="6">
        <v>272.39999999999998</v>
      </c>
      <c r="E8" s="6"/>
      <c r="F8" s="6">
        <f>SUM(D8:E8)</f>
        <v>272.39999999999998</v>
      </c>
      <c r="G8" s="6" t="s">
        <v>56</v>
      </c>
      <c r="H8" s="21" t="s">
        <v>50</v>
      </c>
      <c r="I8" s="27"/>
    </row>
    <row r="9" spans="1:9" s="15" customFormat="1" ht="28.2" customHeight="1">
      <c r="A9" s="10">
        <v>2060299</v>
      </c>
      <c r="B9" s="11" t="s">
        <v>11</v>
      </c>
      <c r="C9" s="10" t="s">
        <v>37</v>
      </c>
      <c r="D9" s="6">
        <v>364</v>
      </c>
      <c r="E9" s="5">
        <v>136</v>
      </c>
      <c r="F9" s="6">
        <f>SUM(D9:E9)</f>
        <v>500</v>
      </c>
      <c r="G9" s="6" t="s">
        <v>57</v>
      </c>
      <c r="H9" s="21" t="s">
        <v>47</v>
      </c>
      <c r="I9" s="27"/>
    </row>
    <row r="10" spans="1:9" s="15" customFormat="1" ht="28.2" customHeight="1">
      <c r="A10" s="10">
        <v>2060299</v>
      </c>
      <c r="B10" s="11" t="s">
        <v>12</v>
      </c>
      <c r="C10" s="23" t="s">
        <v>39</v>
      </c>
      <c r="D10" s="6">
        <v>40.94</v>
      </c>
      <c r="E10" s="5">
        <v>30</v>
      </c>
      <c r="F10" s="6">
        <f>SUM(D10:E10)</f>
        <v>70.94</v>
      </c>
      <c r="G10" s="6"/>
      <c r="H10" s="21" t="s">
        <v>49</v>
      </c>
      <c r="I10" s="27"/>
    </row>
    <row r="11" spans="1:9" s="15" customFormat="1" ht="28.2" customHeight="1">
      <c r="A11" s="10">
        <v>2060299</v>
      </c>
      <c r="B11" s="11" t="s">
        <v>16</v>
      </c>
      <c r="C11" s="10" t="s">
        <v>38</v>
      </c>
      <c r="D11" s="6">
        <v>100</v>
      </c>
      <c r="E11" s="5"/>
      <c r="F11" s="6">
        <f>SUM(D11:E11)</f>
        <v>100</v>
      </c>
      <c r="G11" s="6"/>
      <c r="H11" s="21" t="s">
        <v>65</v>
      </c>
      <c r="I11" s="27"/>
    </row>
    <row r="12" spans="1:9" s="15" customFormat="1" ht="28.2" customHeight="1">
      <c r="A12" s="10">
        <v>2060299</v>
      </c>
      <c r="B12" s="11" t="s">
        <v>17</v>
      </c>
      <c r="C12" s="10" t="s">
        <v>40</v>
      </c>
      <c r="D12" s="6"/>
      <c r="E12" s="5">
        <v>156.62</v>
      </c>
      <c r="F12" s="6">
        <f>SUM(D12:E12)</f>
        <v>156.62</v>
      </c>
      <c r="G12" s="6"/>
      <c r="H12" s="21" t="s">
        <v>64</v>
      </c>
      <c r="I12" s="27"/>
    </row>
    <row r="13" spans="1:9" s="15" customFormat="1" ht="28.2" customHeight="1">
      <c r="A13" s="10">
        <v>2060303</v>
      </c>
      <c r="B13" s="11" t="s">
        <v>0</v>
      </c>
      <c r="C13" s="10" t="s">
        <v>33</v>
      </c>
      <c r="D13" s="6"/>
      <c r="E13" s="6">
        <v>1860.61</v>
      </c>
      <c r="F13" s="6">
        <f>SUM(D13:E13)</f>
        <v>1860.61</v>
      </c>
      <c r="G13" s="6"/>
      <c r="H13" s="21" t="s">
        <v>54</v>
      </c>
      <c r="I13" s="27"/>
    </row>
    <row r="14" spans="1:9" s="16" customFormat="1" ht="28.2" customHeight="1">
      <c r="A14" s="10">
        <v>2060399</v>
      </c>
      <c r="B14" s="11" t="s">
        <v>13</v>
      </c>
      <c r="C14" s="10" t="s">
        <v>34</v>
      </c>
      <c r="D14" s="6"/>
      <c r="E14" s="6">
        <v>9202.84</v>
      </c>
      <c r="F14" s="6">
        <f>SUM(D14:E14)</f>
        <v>9202.84</v>
      </c>
      <c r="G14" s="6"/>
      <c r="H14" s="21" t="s">
        <v>53</v>
      </c>
      <c r="I14" s="27"/>
    </row>
    <row r="15" spans="1:9" s="16" customFormat="1" ht="28.2" customHeight="1">
      <c r="A15" s="10">
        <v>2060503</v>
      </c>
      <c r="B15" s="11" t="s">
        <v>14</v>
      </c>
      <c r="C15" s="10" t="s">
        <v>41</v>
      </c>
      <c r="D15" s="6">
        <v>328</v>
      </c>
      <c r="E15" s="5">
        <v>130</v>
      </c>
      <c r="F15" s="6">
        <f>SUM(D15:E15)</f>
        <v>458</v>
      </c>
      <c r="G15" s="6"/>
      <c r="H15" s="24" t="s">
        <v>48</v>
      </c>
      <c r="I15" s="27"/>
    </row>
    <row r="16" spans="1:9" s="16" customFormat="1" ht="28.2" customHeight="1">
      <c r="A16" s="10">
        <v>2060801</v>
      </c>
      <c r="B16" s="11" t="s">
        <v>15</v>
      </c>
      <c r="C16" s="10" t="s">
        <v>42</v>
      </c>
      <c r="D16" s="6">
        <v>16.8</v>
      </c>
      <c r="E16" s="5"/>
      <c r="F16" s="6">
        <f>SUM(D16:E16)</f>
        <v>16.8</v>
      </c>
      <c r="G16" s="6"/>
      <c r="H16" s="24" t="s">
        <v>51</v>
      </c>
      <c r="I16" s="27"/>
    </row>
    <row r="17" spans="1:9" s="16" customFormat="1" ht="28.2" customHeight="1">
      <c r="A17" s="10">
        <v>2060902</v>
      </c>
      <c r="B17" s="11" t="s">
        <v>2</v>
      </c>
      <c r="C17" s="10" t="s">
        <v>43</v>
      </c>
      <c r="D17" s="6"/>
      <c r="E17" s="6">
        <v>367.77</v>
      </c>
      <c r="F17" s="6">
        <f>SUM(D17:E17)</f>
        <v>367.77</v>
      </c>
      <c r="G17" s="6"/>
      <c r="H17" s="21" t="s">
        <v>63</v>
      </c>
      <c r="I17" s="27"/>
    </row>
    <row r="18" spans="1:9" s="2" customFormat="1" ht="28.2" customHeight="1">
      <c r="A18" s="9"/>
      <c r="B18" s="12" t="s">
        <v>5</v>
      </c>
      <c r="C18" s="9"/>
      <c r="D18" s="4">
        <f>SUM(D3:D17)</f>
        <v>2562.1400000000003</v>
      </c>
      <c r="E18" s="4">
        <f>SUM(E3:E17)</f>
        <v>18049.960000000003</v>
      </c>
      <c r="F18" s="3">
        <f>SUM(F3:F17)</f>
        <v>20612.100000000002</v>
      </c>
      <c r="G18" s="3"/>
      <c r="H18" s="22"/>
      <c r="I18" s="28"/>
    </row>
    <row r="19" spans="1:9" ht="28.2" customHeight="1">
      <c r="B19" s="17"/>
      <c r="C19" s="17"/>
    </row>
  </sheetData>
  <mergeCells count="1">
    <mergeCell ref="A1:H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科研项目立项情况</vt:lpstr>
      <vt:lpstr>科研项目结题情况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2024-07-08T09:31:45Z</dcterms:modified>
</cp:coreProperties>
</file>